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" sheetId="2" r:id="rId1"/>
    <sheet name="Sheet3" sheetId="3" r:id="rId2"/>
  </sheets>
  <definedNames>
    <definedName name="_xlnm._FilterDatabase" localSheetId="0" hidden="1">'2021年'!$J$2:$Q$12</definedName>
  </definedNames>
  <calcPr calcId="144525"/>
</workbook>
</file>

<file path=xl/sharedStrings.xml><?xml version="1.0" encoding="utf-8"?>
<sst xmlns="http://schemas.openxmlformats.org/spreadsheetml/2006/main" count="197" uniqueCount="70">
  <si>
    <t>2021届优秀毕业生评选结果</t>
  </si>
  <si>
    <t>序号</t>
  </si>
  <si>
    <t>姓名</t>
  </si>
  <si>
    <t>学号</t>
  </si>
  <si>
    <t>学位类别</t>
  </si>
  <si>
    <t>学位课平均成绩</t>
  </si>
  <si>
    <t>学位课加分</t>
  </si>
  <si>
    <t>是否签订三方</t>
  </si>
  <si>
    <t>论文评阅结果</t>
  </si>
  <si>
    <t>科研</t>
  </si>
  <si>
    <t>总分</t>
  </si>
  <si>
    <t>排名</t>
  </si>
  <si>
    <t>是否推荐</t>
  </si>
  <si>
    <t>备注</t>
  </si>
  <si>
    <t>优秀</t>
  </si>
  <si>
    <t>良好</t>
  </si>
  <si>
    <t>SCI</t>
  </si>
  <si>
    <t>SCI加分</t>
  </si>
  <si>
    <t>核心</t>
  </si>
  <si>
    <t>核心加分</t>
  </si>
  <si>
    <t>普刊</t>
  </si>
  <si>
    <t>普刊加分</t>
  </si>
  <si>
    <t>专利</t>
  </si>
  <si>
    <t>专利加分</t>
  </si>
  <si>
    <t>江辰昊</t>
  </si>
  <si>
    <t>全日制学术型硕士</t>
  </si>
  <si>
    <t>√</t>
  </si>
  <si>
    <t>3（2区2+80,3区1+20）</t>
  </si>
  <si>
    <t>是</t>
  </si>
  <si>
    <t>天津医科大学博士拟录取</t>
  </si>
  <si>
    <t>武兴刚</t>
  </si>
  <si>
    <t>全日制专业型硕士</t>
  </si>
  <si>
    <t>2（2区2+80）</t>
  </si>
  <si>
    <t>袁鑫</t>
  </si>
  <si>
    <t>升学</t>
  </si>
  <si>
    <t>3（1区1+40,3区2+40）</t>
  </si>
  <si>
    <t>马英华</t>
  </si>
  <si>
    <t>2（2区1+40,3区1+20)</t>
  </si>
  <si>
    <t>北京大学博士拟录取</t>
  </si>
  <si>
    <t>姜云星</t>
  </si>
  <si>
    <t>西安交通大学博士拟录取</t>
  </si>
  <si>
    <t>张露</t>
  </si>
  <si>
    <t>赵会荣</t>
  </si>
  <si>
    <t>1（2区1+40）</t>
  </si>
  <si>
    <t>周佳</t>
  </si>
  <si>
    <t>朱娇娇</t>
  </si>
  <si>
    <t>1(2区1+40）</t>
  </si>
  <si>
    <t>军事科学院—军事医学研究院博士拟录取</t>
  </si>
  <si>
    <t>孙李春</t>
  </si>
  <si>
    <t>2（2区1+40,3区1+20）</t>
  </si>
  <si>
    <t>否</t>
  </si>
  <si>
    <t>王媛</t>
  </si>
  <si>
    <t>2（3区1+20,4区1+20）</t>
  </si>
  <si>
    <t>重庆医科大学博士拟录取</t>
  </si>
  <si>
    <t>徐贵璇</t>
  </si>
  <si>
    <t>首都医科大学博士拟录取</t>
  </si>
  <si>
    <t>冯红红</t>
  </si>
  <si>
    <t>中山大学博士拟录取</t>
  </si>
  <si>
    <t>蔺珂</t>
  </si>
  <si>
    <t>苏州大学博士录取</t>
  </si>
  <si>
    <t>刘智杰</t>
  </si>
  <si>
    <t>1（3区1+20）</t>
  </si>
  <si>
    <t>仇同同</t>
  </si>
  <si>
    <t>谢元茂</t>
  </si>
  <si>
    <t>张钰</t>
  </si>
  <si>
    <t>北京大学基础医学部博士拟录取</t>
  </si>
  <si>
    <t>军事科学院博士拟录取</t>
  </si>
  <si>
    <t>2（1区1+40,3区1+20）</t>
  </si>
  <si>
    <t>未见就业证明</t>
  </si>
  <si>
    <t>天津医科大学博士复试中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</si>
</sst>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0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b/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27" fillId="26" borderId="1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1"/>
  <sheetViews>
    <sheetView tabSelected="1" workbookViewId="0">
      <selection activeCell="J29" sqref="J29"/>
    </sheetView>
  </sheetViews>
  <sheetFormatPr defaultColWidth="9" defaultRowHeight="13.5"/>
  <cols>
    <col min="1" max="1" width="5.125" customWidth="1"/>
    <col min="2" max="2" width="8.5" customWidth="1"/>
    <col min="3" max="3" width="11.25" customWidth="1"/>
    <col min="4" max="4" width="13.875" customWidth="1"/>
    <col min="5" max="5" width="16.125" customWidth="1"/>
    <col min="6" max="6" width="10.125" customWidth="1"/>
    <col min="7" max="7" width="13.125" customWidth="1"/>
    <col min="8" max="9" width="9" customWidth="1"/>
    <col min="10" max="10" width="18.75" customWidth="1"/>
    <col min="11" max="11" width="9" customWidth="1"/>
    <col min="12" max="12" width="5.375" customWidth="1"/>
    <col min="13" max="13" width="9.5" customWidth="1"/>
    <col min="14" max="14" width="7.375" customWidth="1"/>
    <col min="15" max="15" width="8.375" customWidth="1"/>
    <col min="16" max="16" width="7.375" customWidth="1"/>
    <col min="17" max="17" width="9.625" customWidth="1"/>
    <col min="18" max="19" width="9" customWidth="1"/>
    <col min="20" max="20" width="10.375" customWidth="1"/>
    <col min="21" max="21" width="30.25" customWidth="1"/>
  </cols>
  <sheetData>
    <row r="1" ht="31" customHeight="1" spans="1:2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ht="19" customHeight="1" spans="1:2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1" t="s">
        <v>7</v>
      </c>
      <c r="H2" s="11" t="s">
        <v>8</v>
      </c>
      <c r="I2" s="11"/>
      <c r="J2" s="16" t="s">
        <v>9</v>
      </c>
      <c r="K2" s="17"/>
      <c r="L2" s="17"/>
      <c r="M2" s="17"/>
      <c r="N2" s="17"/>
      <c r="O2" s="17"/>
      <c r="P2" s="17"/>
      <c r="Q2" s="19"/>
      <c r="R2" s="12" t="s">
        <v>10</v>
      </c>
      <c r="S2" s="12" t="s">
        <v>11</v>
      </c>
      <c r="T2" s="11" t="s">
        <v>12</v>
      </c>
      <c r="U2" s="12" t="s">
        <v>13</v>
      </c>
    </row>
    <row r="3" ht="20" customHeight="1" spans="1:21">
      <c r="A3" s="11"/>
      <c r="B3" s="11"/>
      <c r="C3" s="13"/>
      <c r="D3" s="13"/>
      <c r="E3" s="13"/>
      <c r="F3" s="13"/>
      <c r="G3" s="11"/>
      <c r="H3" s="11" t="s">
        <v>14</v>
      </c>
      <c r="I3" s="11" t="s">
        <v>15</v>
      </c>
      <c r="J3" s="11" t="s">
        <v>16</v>
      </c>
      <c r="K3" s="18" t="s">
        <v>17</v>
      </c>
      <c r="L3" s="18" t="s">
        <v>18</v>
      </c>
      <c r="M3" s="18" t="s">
        <v>19</v>
      </c>
      <c r="N3" s="11" t="s">
        <v>20</v>
      </c>
      <c r="O3" s="18" t="s">
        <v>21</v>
      </c>
      <c r="P3" s="18" t="s">
        <v>22</v>
      </c>
      <c r="Q3" s="18" t="s">
        <v>23</v>
      </c>
      <c r="R3" s="13"/>
      <c r="S3" s="13"/>
      <c r="T3" s="11"/>
      <c r="U3" s="13"/>
    </row>
    <row r="4" spans="1:21">
      <c r="A4" s="5">
        <v>1</v>
      </c>
      <c r="B4" s="5" t="s">
        <v>24</v>
      </c>
      <c r="C4" s="5">
        <v>20182014123</v>
      </c>
      <c r="D4" s="5" t="s">
        <v>25</v>
      </c>
      <c r="E4" s="5">
        <v>88.25</v>
      </c>
      <c r="F4" s="5">
        <v>20</v>
      </c>
      <c r="G4" s="5" t="s">
        <v>26</v>
      </c>
      <c r="H4" s="5">
        <v>2</v>
      </c>
      <c r="I4" s="5">
        <v>1</v>
      </c>
      <c r="J4" s="5" t="s">
        <v>27</v>
      </c>
      <c r="K4" s="5">
        <v>100</v>
      </c>
      <c r="L4" s="5"/>
      <c r="M4" s="5"/>
      <c r="N4" s="5"/>
      <c r="O4" s="5"/>
      <c r="P4" s="5"/>
      <c r="Q4" s="5"/>
      <c r="R4" s="3">
        <f t="shared" ref="R4:R13" si="0">F4+K4+M4+O4+Q4</f>
        <v>120</v>
      </c>
      <c r="S4" s="3">
        <v>1</v>
      </c>
      <c r="T4" s="20" t="s">
        <v>28</v>
      </c>
      <c r="U4" s="3" t="s">
        <v>29</v>
      </c>
    </row>
    <row r="5" spans="1:21">
      <c r="A5" s="3">
        <v>2</v>
      </c>
      <c r="B5" s="3" t="s">
        <v>30</v>
      </c>
      <c r="C5" s="3">
        <v>20182114019</v>
      </c>
      <c r="D5" s="3" t="s">
        <v>31</v>
      </c>
      <c r="E5" s="3">
        <v>87.69</v>
      </c>
      <c r="F5" s="3">
        <v>20</v>
      </c>
      <c r="G5" s="5" t="s">
        <v>26</v>
      </c>
      <c r="H5" s="3">
        <v>1</v>
      </c>
      <c r="I5" s="3">
        <v>2</v>
      </c>
      <c r="J5" s="3" t="s">
        <v>32</v>
      </c>
      <c r="K5" s="3">
        <v>80</v>
      </c>
      <c r="L5" s="3">
        <v>1</v>
      </c>
      <c r="M5" s="3">
        <v>6</v>
      </c>
      <c r="N5" s="3"/>
      <c r="O5" s="3"/>
      <c r="P5" s="3">
        <v>2</v>
      </c>
      <c r="Q5" s="3">
        <v>10</v>
      </c>
      <c r="R5" s="3">
        <f t="shared" si="0"/>
        <v>116</v>
      </c>
      <c r="S5" s="3">
        <v>2</v>
      </c>
      <c r="T5" s="20" t="s">
        <v>28</v>
      </c>
      <c r="U5" s="3"/>
    </row>
    <row r="6" spans="1:21">
      <c r="A6" s="5">
        <v>3</v>
      </c>
      <c r="B6" s="5" t="s">
        <v>33</v>
      </c>
      <c r="C6" s="3">
        <v>20182014116</v>
      </c>
      <c r="D6" s="3" t="s">
        <v>25</v>
      </c>
      <c r="E6" s="3">
        <v>89</v>
      </c>
      <c r="F6" s="3">
        <v>20</v>
      </c>
      <c r="G6" s="3" t="s">
        <v>34</v>
      </c>
      <c r="H6" s="3">
        <v>2</v>
      </c>
      <c r="I6" s="3">
        <v>1</v>
      </c>
      <c r="J6" s="5" t="s">
        <v>35</v>
      </c>
      <c r="K6" s="5">
        <v>80</v>
      </c>
      <c r="L6" s="3"/>
      <c r="M6" s="3"/>
      <c r="N6" s="3"/>
      <c r="O6" s="3"/>
      <c r="P6" s="3"/>
      <c r="Q6" s="3"/>
      <c r="R6" s="3">
        <f t="shared" si="0"/>
        <v>100</v>
      </c>
      <c r="S6" s="3">
        <v>3</v>
      </c>
      <c r="T6" s="20" t="s">
        <v>28</v>
      </c>
      <c r="U6" s="3" t="s">
        <v>29</v>
      </c>
    </row>
    <row r="7" spans="1:21">
      <c r="A7" s="3">
        <v>4</v>
      </c>
      <c r="B7" s="5" t="s">
        <v>36</v>
      </c>
      <c r="C7" s="3">
        <v>20182014146</v>
      </c>
      <c r="D7" s="14" t="s">
        <v>25</v>
      </c>
      <c r="E7" s="3">
        <v>88.63</v>
      </c>
      <c r="F7" s="3">
        <v>20</v>
      </c>
      <c r="G7" s="5" t="s">
        <v>34</v>
      </c>
      <c r="H7" s="5">
        <v>1</v>
      </c>
      <c r="I7" s="3">
        <v>2</v>
      </c>
      <c r="J7" s="5" t="s">
        <v>37</v>
      </c>
      <c r="K7" s="3">
        <v>60</v>
      </c>
      <c r="L7" s="3"/>
      <c r="M7" s="3"/>
      <c r="N7" s="3"/>
      <c r="O7" s="3"/>
      <c r="P7" s="3">
        <v>1</v>
      </c>
      <c r="Q7" s="3">
        <v>20</v>
      </c>
      <c r="R7" s="3">
        <f t="shared" si="0"/>
        <v>100</v>
      </c>
      <c r="S7" s="3">
        <v>4</v>
      </c>
      <c r="T7" s="20" t="s">
        <v>28</v>
      </c>
      <c r="U7" s="3" t="s">
        <v>38</v>
      </c>
    </row>
    <row r="8" spans="1:21">
      <c r="A8" s="5">
        <v>5</v>
      </c>
      <c r="B8" s="5" t="s">
        <v>39</v>
      </c>
      <c r="C8" s="3">
        <v>20182014206</v>
      </c>
      <c r="D8" s="15" t="s">
        <v>25</v>
      </c>
      <c r="E8" s="3">
        <v>91.6</v>
      </c>
      <c r="F8" s="3">
        <v>20</v>
      </c>
      <c r="G8" s="3" t="s">
        <v>34</v>
      </c>
      <c r="H8" s="3">
        <v>1</v>
      </c>
      <c r="I8" s="3">
        <v>2</v>
      </c>
      <c r="J8" s="3" t="s">
        <v>32</v>
      </c>
      <c r="K8" s="3">
        <v>80</v>
      </c>
      <c r="L8" s="3"/>
      <c r="M8" s="3"/>
      <c r="N8" s="3"/>
      <c r="O8" s="3"/>
      <c r="P8" s="3"/>
      <c r="Q8" s="3"/>
      <c r="R8" s="3">
        <f t="shared" si="0"/>
        <v>100</v>
      </c>
      <c r="S8" s="3">
        <v>5</v>
      </c>
      <c r="T8" s="20" t="s">
        <v>28</v>
      </c>
      <c r="U8" s="3" t="s">
        <v>40</v>
      </c>
    </row>
    <row r="9" spans="1:21">
      <c r="A9" s="3">
        <v>6</v>
      </c>
      <c r="B9" s="3" t="s">
        <v>41</v>
      </c>
      <c r="C9" s="3">
        <v>20182114138</v>
      </c>
      <c r="D9" s="14" t="s">
        <v>31</v>
      </c>
      <c r="E9" s="3">
        <v>83.85</v>
      </c>
      <c r="F9" s="3">
        <v>15</v>
      </c>
      <c r="G9" s="5" t="s">
        <v>26</v>
      </c>
      <c r="H9" s="3">
        <v>2</v>
      </c>
      <c r="I9" s="3">
        <v>1</v>
      </c>
      <c r="J9" s="3" t="s">
        <v>32</v>
      </c>
      <c r="K9" s="3">
        <v>80</v>
      </c>
      <c r="L9" s="3"/>
      <c r="M9" s="3"/>
      <c r="N9" s="3"/>
      <c r="O9" s="3"/>
      <c r="P9" s="3"/>
      <c r="Q9" s="3"/>
      <c r="R9" s="3">
        <f t="shared" si="0"/>
        <v>95</v>
      </c>
      <c r="S9" s="3">
        <v>6</v>
      </c>
      <c r="T9" s="20" t="s">
        <v>28</v>
      </c>
      <c r="U9" s="3"/>
    </row>
    <row r="10" spans="1:21">
      <c r="A10" s="5">
        <v>7</v>
      </c>
      <c r="B10" s="3" t="s">
        <v>42</v>
      </c>
      <c r="C10" s="3">
        <v>20182014419</v>
      </c>
      <c r="D10" s="14" t="s">
        <v>25</v>
      </c>
      <c r="E10" s="3">
        <v>84.11</v>
      </c>
      <c r="F10" s="3">
        <v>15</v>
      </c>
      <c r="G10" s="3" t="s">
        <v>26</v>
      </c>
      <c r="H10" s="3">
        <v>1</v>
      </c>
      <c r="I10" s="3">
        <v>2</v>
      </c>
      <c r="J10" s="3" t="s">
        <v>43</v>
      </c>
      <c r="K10" s="3">
        <v>40</v>
      </c>
      <c r="L10" s="3">
        <v>6</v>
      </c>
      <c r="M10" s="3">
        <v>36</v>
      </c>
      <c r="N10" s="3"/>
      <c r="O10" s="3"/>
      <c r="P10" s="3"/>
      <c r="Q10" s="3"/>
      <c r="R10" s="3">
        <f t="shared" si="0"/>
        <v>91</v>
      </c>
      <c r="S10" s="3">
        <v>7</v>
      </c>
      <c r="T10" s="20" t="s">
        <v>28</v>
      </c>
      <c r="U10" s="21"/>
    </row>
    <row r="11" spans="1:21">
      <c r="A11" s="3">
        <v>8</v>
      </c>
      <c r="B11" s="3" t="s">
        <v>44</v>
      </c>
      <c r="C11" s="3">
        <v>20182014302</v>
      </c>
      <c r="D11" s="14" t="s">
        <v>25</v>
      </c>
      <c r="E11" s="3">
        <v>87.25</v>
      </c>
      <c r="F11" s="3">
        <v>20</v>
      </c>
      <c r="G11" s="3" t="s">
        <v>34</v>
      </c>
      <c r="H11" s="3">
        <v>3</v>
      </c>
      <c r="I11" s="3">
        <v>0</v>
      </c>
      <c r="J11" s="3" t="s">
        <v>43</v>
      </c>
      <c r="K11" s="3">
        <v>40</v>
      </c>
      <c r="L11" s="3">
        <v>4</v>
      </c>
      <c r="M11" s="3">
        <v>24</v>
      </c>
      <c r="N11" s="3"/>
      <c r="O11" s="3"/>
      <c r="P11" s="3"/>
      <c r="Q11" s="3"/>
      <c r="R11" s="3">
        <f t="shared" si="0"/>
        <v>84</v>
      </c>
      <c r="S11" s="3">
        <v>8</v>
      </c>
      <c r="T11" s="20" t="s">
        <v>28</v>
      </c>
      <c r="U11" s="3" t="s">
        <v>38</v>
      </c>
    </row>
    <row r="12" spans="1:21">
      <c r="A12" s="5">
        <v>9</v>
      </c>
      <c r="B12" s="3" t="s">
        <v>45</v>
      </c>
      <c r="C12" s="3">
        <v>20182014105</v>
      </c>
      <c r="D12" s="14" t="s">
        <v>25</v>
      </c>
      <c r="E12" s="3">
        <v>90</v>
      </c>
      <c r="F12" s="3">
        <v>20</v>
      </c>
      <c r="G12" s="5" t="s">
        <v>34</v>
      </c>
      <c r="H12" s="3">
        <v>2</v>
      </c>
      <c r="I12" s="3">
        <v>1</v>
      </c>
      <c r="J12" s="3" t="s">
        <v>46</v>
      </c>
      <c r="K12" s="3">
        <v>40</v>
      </c>
      <c r="L12" s="3"/>
      <c r="M12" s="3"/>
      <c r="N12" s="3"/>
      <c r="O12" s="3"/>
      <c r="P12" s="3">
        <v>1</v>
      </c>
      <c r="Q12" s="3">
        <v>20</v>
      </c>
      <c r="R12" s="3">
        <f t="shared" si="0"/>
        <v>80</v>
      </c>
      <c r="S12" s="3">
        <v>9</v>
      </c>
      <c r="T12" s="20" t="s">
        <v>28</v>
      </c>
      <c r="U12" s="3" t="s">
        <v>47</v>
      </c>
    </row>
    <row r="13" s="1" customFormat="1" ht="12" spans="1:21">
      <c r="A13" s="3">
        <v>10</v>
      </c>
      <c r="B13" s="3" t="s">
        <v>48</v>
      </c>
      <c r="C13" s="3">
        <v>20182114017</v>
      </c>
      <c r="D13" s="14" t="s">
        <v>31</v>
      </c>
      <c r="E13" s="3">
        <v>86.58</v>
      </c>
      <c r="F13" s="3">
        <v>20</v>
      </c>
      <c r="G13" s="3" t="s">
        <v>26</v>
      </c>
      <c r="H13" s="3">
        <v>1</v>
      </c>
      <c r="I13" s="3">
        <v>2</v>
      </c>
      <c r="J13" s="3" t="s">
        <v>49</v>
      </c>
      <c r="K13" s="3">
        <v>60</v>
      </c>
      <c r="L13" s="3"/>
      <c r="M13" s="3"/>
      <c r="N13" s="3"/>
      <c r="O13" s="3"/>
      <c r="P13" s="3"/>
      <c r="Q13" s="3"/>
      <c r="R13" s="3">
        <f t="shared" si="0"/>
        <v>80</v>
      </c>
      <c r="S13" s="3">
        <v>10</v>
      </c>
      <c r="T13" s="20" t="s">
        <v>50</v>
      </c>
      <c r="U13" s="3"/>
    </row>
    <row r="14" spans="1:21">
      <c r="A14" s="5">
        <v>11</v>
      </c>
      <c r="B14" s="5" t="s">
        <v>51</v>
      </c>
      <c r="C14" s="3">
        <v>20182114013</v>
      </c>
      <c r="D14" s="3" t="s">
        <v>31</v>
      </c>
      <c r="E14" s="3">
        <v>87.29</v>
      </c>
      <c r="F14" s="3">
        <v>20</v>
      </c>
      <c r="G14" s="3" t="s">
        <v>34</v>
      </c>
      <c r="H14" s="3">
        <v>1</v>
      </c>
      <c r="I14" s="3">
        <v>2</v>
      </c>
      <c r="J14" s="3" t="s">
        <v>52</v>
      </c>
      <c r="K14" s="3">
        <v>40</v>
      </c>
      <c r="L14" s="3"/>
      <c r="M14" s="3"/>
      <c r="N14" s="3">
        <v>1</v>
      </c>
      <c r="O14" s="3">
        <v>3</v>
      </c>
      <c r="P14" s="3"/>
      <c r="Q14" s="3"/>
      <c r="R14" s="3">
        <f t="shared" ref="R14:R21" si="1">F14+K14+M14+O14+Q14</f>
        <v>63</v>
      </c>
      <c r="S14" s="3">
        <v>11</v>
      </c>
      <c r="T14" s="20" t="s">
        <v>50</v>
      </c>
      <c r="U14" s="3" t="s">
        <v>53</v>
      </c>
    </row>
    <row r="15" s="2" customFormat="1" ht="12" spans="1:21">
      <c r="A15" s="3">
        <v>12</v>
      </c>
      <c r="B15" s="3" t="s">
        <v>54</v>
      </c>
      <c r="C15" s="3">
        <v>20182114118</v>
      </c>
      <c r="D15" s="3" t="s">
        <v>31</v>
      </c>
      <c r="E15" s="3">
        <v>84.18</v>
      </c>
      <c r="F15" s="3">
        <v>15</v>
      </c>
      <c r="G15" s="5" t="s">
        <v>34</v>
      </c>
      <c r="H15" s="3">
        <v>2</v>
      </c>
      <c r="I15" s="3">
        <v>1</v>
      </c>
      <c r="J15" s="3" t="s">
        <v>43</v>
      </c>
      <c r="K15" s="3">
        <v>40</v>
      </c>
      <c r="L15" s="3">
        <v>1</v>
      </c>
      <c r="M15" s="3">
        <v>6</v>
      </c>
      <c r="N15" s="3"/>
      <c r="O15" s="3"/>
      <c r="P15" s="3"/>
      <c r="Q15" s="3"/>
      <c r="R15" s="3">
        <f t="shared" si="1"/>
        <v>61</v>
      </c>
      <c r="S15" s="3">
        <v>12</v>
      </c>
      <c r="T15" s="20" t="s">
        <v>50</v>
      </c>
      <c r="U15" s="3" t="s">
        <v>55</v>
      </c>
    </row>
    <row r="16" spans="1:21">
      <c r="A16" s="5">
        <v>13</v>
      </c>
      <c r="B16" s="5" t="s">
        <v>56</v>
      </c>
      <c r="C16" s="3">
        <v>20182014208</v>
      </c>
      <c r="D16" s="14" t="s">
        <v>25</v>
      </c>
      <c r="E16" s="3">
        <v>85.1</v>
      </c>
      <c r="F16" s="3">
        <v>20</v>
      </c>
      <c r="G16" s="3" t="s">
        <v>34</v>
      </c>
      <c r="H16" s="3">
        <v>1</v>
      </c>
      <c r="I16" s="3">
        <v>2</v>
      </c>
      <c r="J16" s="3" t="s">
        <v>43</v>
      </c>
      <c r="K16" s="3">
        <v>40</v>
      </c>
      <c r="L16" s="3"/>
      <c r="M16" s="3"/>
      <c r="N16" s="3"/>
      <c r="O16" s="3"/>
      <c r="P16" s="3"/>
      <c r="Q16" s="3"/>
      <c r="R16" s="3">
        <f t="shared" si="1"/>
        <v>60</v>
      </c>
      <c r="S16" s="3">
        <v>13</v>
      </c>
      <c r="T16" s="20" t="s">
        <v>50</v>
      </c>
      <c r="U16" s="3" t="s">
        <v>57</v>
      </c>
    </row>
    <row r="17" spans="1:21">
      <c r="A17" s="3">
        <v>14</v>
      </c>
      <c r="B17" s="3" t="s">
        <v>58</v>
      </c>
      <c r="C17" s="3">
        <v>20182014132</v>
      </c>
      <c r="D17" s="14" t="s">
        <v>25</v>
      </c>
      <c r="E17" s="3">
        <v>88.75</v>
      </c>
      <c r="F17" s="3">
        <v>20</v>
      </c>
      <c r="G17" s="3" t="s">
        <v>34</v>
      </c>
      <c r="H17" s="3">
        <v>1</v>
      </c>
      <c r="I17" s="3">
        <v>2</v>
      </c>
      <c r="J17" s="3" t="s">
        <v>43</v>
      </c>
      <c r="K17" s="3">
        <v>40</v>
      </c>
      <c r="L17" s="3"/>
      <c r="M17" s="3"/>
      <c r="N17" s="3"/>
      <c r="O17" s="3"/>
      <c r="P17" s="3"/>
      <c r="Q17" s="3"/>
      <c r="R17" s="3">
        <f t="shared" si="1"/>
        <v>60</v>
      </c>
      <c r="S17" s="3">
        <v>14</v>
      </c>
      <c r="T17" s="20" t="s">
        <v>50</v>
      </c>
      <c r="U17" s="3" t="s">
        <v>59</v>
      </c>
    </row>
    <row r="18" spans="1:21">
      <c r="A18" s="5">
        <v>15</v>
      </c>
      <c r="B18" s="3" t="s">
        <v>60</v>
      </c>
      <c r="C18" s="3">
        <v>20182114009</v>
      </c>
      <c r="D18" s="3" t="s">
        <v>31</v>
      </c>
      <c r="E18" s="3">
        <v>90.97</v>
      </c>
      <c r="F18" s="3">
        <v>20</v>
      </c>
      <c r="G18" s="3" t="s">
        <v>26</v>
      </c>
      <c r="H18" s="3">
        <v>1</v>
      </c>
      <c r="I18" s="3">
        <v>2</v>
      </c>
      <c r="J18" s="3" t="s">
        <v>61</v>
      </c>
      <c r="K18" s="3">
        <v>20</v>
      </c>
      <c r="L18" s="3">
        <v>1</v>
      </c>
      <c r="M18" s="3">
        <v>6</v>
      </c>
      <c r="N18" s="3">
        <v>3</v>
      </c>
      <c r="O18" s="3">
        <v>9</v>
      </c>
      <c r="P18" s="3"/>
      <c r="Q18" s="3"/>
      <c r="R18" s="3">
        <f t="shared" si="1"/>
        <v>55</v>
      </c>
      <c r="S18" s="3">
        <v>15</v>
      </c>
      <c r="T18" s="20" t="s">
        <v>50</v>
      </c>
      <c r="U18" s="3"/>
    </row>
    <row r="19" spans="1:21">
      <c r="A19" s="3">
        <v>16</v>
      </c>
      <c r="B19" s="5" t="s">
        <v>62</v>
      </c>
      <c r="C19" s="3">
        <v>20182014149</v>
      </c>
      <c r="D19" s="14" t="s">
        <v>25</v>
      </c>
      <c r="E19" s="3">
        <v>89.38</v>
      </c>
      <c r="F19" s="3">
        <v>20</v>
      </c>
      <c r="G19" s="3" t="s">
        <v>26</v>
      </c>
      <c r="H19" s="3">
        <v>2</v>
      </c>
      <c r="I19" s="3">
        <v>1</v>
      </c>
      <c r="J19" s="3" t="s">
        <v>61</v>
      </c>
      <c r="K19" s="3">
        <v>20</v>
      </c>
      <c r="L19" s="3">
        <v>1</v>
      </c>
      <c r="M19" s="3">
        <v>6</v>
      </c>
      <c r="N19" s="3"/>
      <c r="O19" s="3"/>
      <c r="P19" s="3"/>
      <c r="Q19" s="3"/>
      <c r="R19" s="3">
        <f t="shared" si="1"/>
        <v>46</v>
      </c>
      <c r="S19" s="3">
        <v>16</v>
      </c>
      <c r="T19" s="20" t="s">
        <v>50</v>
      </c>
      <c r="U19" s="3" t="s">
        <v>59</v>
      </c>
    </row>
    <row r="20" spans="1:21">
      <c r="A20" s="5">
        <v>17</v>
      </c>
      <c r="B20" s="3" t="s">
        <v>63</v>
      </c>
      <c r="C20" s="3">
        <v>20182114038</v>
      </c>
      <c r="D20" s="3" t="s">
        <v>31</v>
      </c>
      <c r="E20" s="3">
        <v>87.94</v>
      </c>
      <c r="F20" s="3">
        <v>20</v>
      </c>
      <c r="G20" s="5" t="s">
        <v>26</v>
      </c>
      <c r="H20" s="3">
        <v>2</v>
      </c>
      <c r="I20" s="3">
        <v>1</v>
      </c>
      <c r="J20" s="3"/>
      <c r="K20" s="3"/>
      <c r="L20" s="3">
        <v>1</v>
      </c>
      <c r="M20" s="3">
        <v>6</v>
      </c>
      <c r="N20" s="3">
        <v>1</v>
      </c>
      <c r="O20" s="3">
        <v>3</v>
      </c>
      <c r="P20" s="3"/>
      <c r="Q20" s="3"/>
      <c r="R20" s="3">
        <f t="shared" si="1"/>
        <v>29</v>
      </c>
      <c r="S20" s="3">
        <v>17</v>
      </c>
      <c r="T20" s="20" t="s">
        <v>50</v>
      </c>
      <c r="U20" s="9"/>
    </row>
    <row r="21" spans="1:21">
      <c r="A21" s="3">
        <v>18</v>
      </c>
      <c r="B21" s="3" t="s">
        <v>64</v>
      </c>
      <c r="C21" s="3">
        <v>20182114131</v>
      </c>
      <c r="D21" s="3" t="s">
        <v>31</v>
      </c>
      <c r="E21" s="3">
        <v>86.65</v>
      </c>
      <c r="F21" s="3">
        <v>20</v>
      </c>
      <c r="G21" s="3" t="s">
        <v>26</v>
      </c>
      <c r="H21" s="3">
        <v>1</v>
      </c>
      <c r="I21" s="3">
        <v>2</v>
      </c>
      <c r="J21" s="3"/>
      <c r="K21" s="3"/>
      <c r="L21" s="3">
        <v>1</v>
      </c>
      <c r="M21" s="3">
        <v>6</v>
      </c>
      <c r="N21" s="3"/>
      <c r="O21" s="3"/>
      <c r="P21" s="3"/>
      <c r="Q21" s="3"/>
      <c r="R21" s="3">
        <f t="shared" si="1"/>
        <v>26</v>
      </c>
      <c r="S21" s="3">
        <v>18</v>
      </c>
      <c r="T21" s="20" t="s">
        <v>50</v>
      </c>
      <c r="U21" s="3"/>
    </row>
  </sheetData>
  <mergeCells count="14">
    <mergeCell ref="A1:U1"/>
    <mergeCell ref="H2:I2"/>
    <mergeCell ref="J2:Q2"/>
    <mergeCell ref="A2:A3"/>
    <mergeCell ref="B2:B3"/>
    <mergeCell ref="C2:C3"/>
    <mergeCell ref="D2:D3"/>
    <mergeCell ref="E2:E3"/>
    <mergeCell ref="F2:F3"/>
    <mergeCell ref="G2:G3"/>
    <mergeCell ref="R2:R3"/>
    <mergeCell ref="S2:S3"/>
    <mergeCell ref="T2:T3"/>
    <mergeCell ref="U2:U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A1" sqref="$A1:$XFD17"/>
    </sheetView>
  </sheetViews>
  <sheetFormatPr defaultColWidth="9" defaultRowHeight="13.5"/>
  <sheetData>
    <row r="1" spans="1:19">
      <c r="A1" s="3">
        <v>17</v>
      </c>
      <c r="B1" s="3" t="s">
        <v>24</v>
      </c>
      <c r="C1" s="3" t="s">
        <v>25</v>
      </c>
      <c r="D1" s="3">
        <v>88.25</v>
      </c>
      <c r="E1" s="4"/>
      <c r="F1" s="3">
        <v>2</v>
      </c>
      <c r="G1" s="3">
        <v>1</v>
      </c>
      <c r="H1" s="3" t="s">
        <v>27</v>
      </c>
      <c r="I1" s="3">
        <v>100</v>
      </c>
      <c r="J1" s="3"/>
      <c r="K1" s="3"/>
      <c r="L1" s="3"/>
      <c r="M1" s="3"/>
      <c r="N1" s="3"/>
      <c r="O1" s="3"/>
      <c r="P1" s="3">
        <f t="shared" ref="P1:P17" si="0">I1+K1+M1+O1</f>
        <v>100</v>
      </c>
      <c r="Q1" s="3"/>
      <c r="R1" s="3"/>
      <c r="S1" s="3" t="s">
        <v>29</v>
      </c>
    </row>
    <row r="2" spans="1:19">
      <c r="A2" s="3">
        <v>6</v>
      </c>
      <c r="B2" s="3" t="s">
        <v>30</v>
      </c>
      <c r="C2" s="3" t="s">
        <v>31</v>
      </c>
      <c r="D2" s="3">
        <v>87.69</v>
      </c>
      <c r="E2" s="5" t="s">
        <v>26</v>
      </c>
      <c r="F2" s="3">
        <v>1</v>
      </c>
      <c r="G2" s="3">
        <v>2</v>
      </c>
      <c r="H2" s="3" t="s">
        <v>32</v>
      </c>
      <c r="I2" s="3">
        <v>80</v>
      </c>
      <c r="J2" s="3">
        <v>1</v>
      </c>
      <c r="K2" s="3">
        <v>6</v>
      </c>
      <c r="L2" s="3"/>
      <c r="M2" s="3"/>
      <c r="N2" s="3">
        <v>2</v>
      </c>
      <c r="O2" s="3">
        <v>10</v>
      </c>
      <c r="P2" s="3">
        <f t="shared" si="0"/>
        <v>96</v>
      </c>
      <c r="Q2" s="3"/>
      <c r="R2" s="3"/>
      <c r="S2" s="3" t="s">
        <v>65</v>
      </c>
    </row>
    <row r="3" spans="1:19">
      <c r="A3" s="3">
        <v>16</v>
      </c>
      <c r="B3" s="3" t="s">
        <v>41</v>
      </c>
      <c r="C3" s="6" t="s">
        <v>31</v>
      </c>
      <c r="D3" s="3">
        <v>83.85</v>
      </c>
      <c r="E3" s="4"/>
      <c r="F3" s="3">
        <v>2</v>
      </c>
      <c r="G3" s="3">
        <v>1</v>
      </c>
      <c r="H3" s="3" t="s">
        <v>32</v>
      </c>
      <c r="I3" s="3">
        <v>80</v>
      </c>
      <c r="J3" s="3"/>
      <c r="K3" s="3"/>
      <c r="L3" s="3"/>
      <c r="M3" s="3"/>
      <c r="N3" s="3"/>
      <c r="O3" s="3"/>
      <c r="P3" s="3">
        <f t="shared" si="0"/>
        <v>80</v>
      </c>
      <c r="Q3" s="3"/>
      <c r="R3" s="3"/>
      <c r="S3" s="3" t="s">
        <v>66</v>
      </c>
    </row>
    <row r="4" spans="1:19">
      <c r="A4" s="3">
        <v>4</v>
      </c>
      <c r="B4" s="3" t="s">
        <v>42</v>
      </c>
      <c r="C4" s="6" t="s">
        <v>25</v>
      </c>
      <c r="D4" s="3">
        <v>84.11</v>
      </c>
      <c r="E4" s="3" t="s">
        <v>26</v>
      </c>
      <c r="F4" s="3">
        <v>1</v>
      </c>
      <c r="G4" s="3">
        <v>2</v>
      </c>
      <c r="H4" s="3" t="s">
        <v>43</v>
      </c>
      <c r="I4" s="3">
        <v>40</v>
      </c>
      <c r="J4" s="3">
        <v>6</v>
      </c>
      <c r="K4" s="3">
        <v>36</v>
      </c>
      <c r="L4" s="3"/>
      <c r="M4" s="3"/>
      <c r="N4" s="3"/>
      <c r="O4" s="3"/>
      <c r="P4" s="3">
        <f t="shared" si="0"/>
        <v>76</v>
      </c>
      <c r="Q4" s="3"/>
      <c r="R4" s="3"/>
      <c r="S4" s="9"/>
    </row>
    <row r="5" spans="1:19">
      <c r="A5" s="3">
        <v>2</v>
      </c>
      <c r="B5" s="5" t="s">
        <v>36</v>
      </c>
      <c r="C5" s="6" t="s">
        <v>25</v>
      </c>
      <c r="D5" s="3">
        <v>88.63</v>
      </c>
      <c r="E5" s="5" t="s">
        <v>34</v>
      </c>
      <c r="F5" s="5">
        <v>1</v>
      </c>
      <c r="G5" s="3">
        <v>2</v>
      </c>
      <c r="H5" s="5" t="s">
        <v>37</v>
      </c>
      <c r="I5" s="3">
        <v>60</v>
      </c>
      <c r="J5" s="3"/>
      <c r="K5" s="3"/>
      <c r="L5" s="3"/>
      <c r="M5" s="3"/>
      <c r="N5" s="3">
        <v>1</v>
      </c>
      <c r="O5" s="3">
        <v>5</v>
      </c>
      <c r="P5" s="3">
        <f t="shared" si="0"/>
        <v>65</v>
      </c>
      <c r="Q5" s="3"/>
      <c r="R5" s="3"/>
      <c r="S5" s="3" t="s">
        <v>55</v>
      </c>
    </row>
    <row r="6" spans="1:19">
      <c r="A6" s="3">
        <v>13</v>
      </c>
      <c r="B6" s="3" t="s">
        <v>44</v>
      </c>
      <c r="C6" s="6" t="s">
        <v>25</v>
      </c>
      <c r="D6" s="3">
        <v>87.25</v>
      </c>
      <c r="E6" s="3" t="s">
        <v>34</v>
      </c>
      <c r="F6" s="3">
        <v>3</v>
      </c>
      <c r="G6" s="3">
        <v>0</v>
      </c>
      <c r="H6" s="3" t="s">
        <v>43</v>
      </c>
      <c r="I6" s="3">
        <v>40</v>
      </c>
      <c r="J6" s="3">
        <v>4</v>
      </c>
      <c r="K6" s="3">
        <v>24</v>
      </c>
      <c r="L6" s="3"/>
      <c r="M6" s="3"/>
      <c r="N6" s="3"/>
      <c r="O6" s="3"/>
      <c r="P6" s="3">
        <f t="shared" si="0"/>
        <v>64</v>
      </c>
      <c r="Q6" s="3"/>
      <c r="R6" s="3"/>
      <c r="S6" s="9"/>
    </row>
    <row r="7" spans="1:19">
      <c r="A7" s="3">
        <v>1</v>
      </c>
      <c r="B7" s="5" t="s">
        <v>33</v>
      </c>
      <c r="C7" s="3" t="s">
        <v>25</v>
      </c>
      <c r="D7" s="3">
        <v>89</v>
      </c>
      <c r="E7" s="3" t="s">
        <v>34</v>
      </c>
      <c r="F7" s="3">
        <v>2</v>
      </c>
      <c r="G7" s="3">
        <v>1</v>
      </c>
      <c r="H7" s="5" t="s">
        <v>67</v>
      </c>
      <c r="I7" s="5">
        <v>60</v>
      </c>
      <c r="J7" s="3"/>
      <c r="K7" s="3"/>
      <c r="L7" s="3"/>
      <c r="M7" s="3"/>
      <c r="N7" s="3"/>
      <c r="O7" s="3"/>
      <c r="P7" s="3">
        <f t="shared" si="0"/>
        <v>60</v>
      </c>
      <c r="Q7" s="3"/>
      <c r="R7" s="3"/>
      <c r="S7" s="3"/>
    </row>
    <row r="8" s="1" customFormat="1" ht="12" spans="1:19">
      <c r="A8" s="3">
        <v>8</v>
      </c>
      <c r="B8" s="3" t="s">
        <v>48</v>
      </c>
      <c r="C8" s="6" t="s">
        <v>31</v>
      </c>
      <c r="D8" s="3">
        <v>86.58</v>
      </c>
      <c r="E8" s="3" t="s">
        <v>26</v>
      </c>
      <c r="F8" s="3">
        <v>1</v>
      </c>
      <c r="G8" s="3">
        <v>2</v>
      </c>
      <c r="H8" s="3" t="s">
        <v>49</v>
      </c>
      <c r="I8" s="3">
        <v>60</v>
      </c>
      <c r="J8" s="3"/>
      <c r="K8" s="3"/>
      <c r="L8" s="3"/>
      <c r="M8" s="3"/>
      <c r="N8" s="3"/>
      <c r="O8" s="3"/>
      <c r="P8" s="3">
        <f t="shared" si="0"/>
        <v>60</v>
      </c>
      <c r="Q8" s="3"/>
      <c r="R8" s="3"/>
      <c r="S8" s="3"/>
    </row>
    <row r="9" s="2" customFormat="1" ht="12" spans="1:19">
      <c r="A9" s="3">
        <v>5</v>
      </c>
      <c r="B9" s="3" t="s">
        <v>54</v>
      </c>
      <c r="C9" s="3" t="s">
        <v>31</v>
      </c>
      <c r="D9" s="3">
        <v>84.18</v>
      </c>
      <c r="E9" s="5" t="s">
        <v>34</v>
      </c>
      <c r="F9" s="3">
        <v>2</v>
      </c>
      <c r="G9" s="3">
        <v>1</v>
      </c>
      <c r="H9" s="3" t="s">
        <v>43</v>
      </c>
      <c r="I9" s="3">
        <v>40</v>
      </c>
      <c r="J9" s="3">
        <v>1</v>
      </c>
      <c r="K9" s="3">
        <v>6</v>
      </c>
      <c r="L9" s="3"/>
      <c r="M9" s="3"/>
      <c r="N9" s="3"/>
      <c r="O9" s="3"/>
      <c r="P9" s="3">
        <f t="shared" si="0"/>
        <v>46</v>
      </c>
      <c r="Q9" s="3"/>
      <c r="R9" s="3"/>
      <c r="S9" s="3" t="s">
        <v>53</v>
      </c>
    </row>
    <row r="10" spans="1:19">
      <c r="A10" s="3">
        <v>3</v>
      </c>
      <c r="B10" s="3" t="s">
        <v>45</v>
      </c>
      <c r="C10" s="6" t="s">
        <v>25</v>
      </c>
      <c r="D10" s="3">
        <v>90</v>
      </c>
      <c r="E10" s="5" t="s">
        <v>34</v>
      </c>
      <c r="F10" s="3">
        <v>2</v>
      </c>
      <c r="G10" s="3">
        <v>1</v>
      </c>
      <c r="H10" s="3" t="s">
        <v>46</v>
      </c>
      <c r="I10" s="3">
        <v>40</v>
      </c>
      <c r="J10" s="3"/>
      <c r="K10" s="3"/>
      <c r="L10" s="3"/>
      <c r="M10" s="3"/>
      <c r="N10" s="3">
        <v>1</v>
      </c>
      <c r="O10" s="3">
        <v>5</v>
      </c>
      <c r="P10" s="3">
        <f t="shared" si="0"/>
        <v>45</v>
      </c>
      <c r="Q10" s="3"/>
      <c r="R10" s="3"/>
      <c r="S10" s="3" t="s">
        <v>65</v>
      </c>
    </row>
    <row r="11" spans="1:19">
      <c r="A11" s="3">
        <v>9</v>
      </c>
      <c r="B11" s="5" t="s">
        <v>51</v>
      </c>
      <c r="C11" s="3" t="s">
        <v>31</v>
      </c>
      <c r="D11" s="3">
        <v>87.29</v>
      </c>
      <c r="E11" s="3" t="s">
        <v>34</v>
      </c>
      <c r="F11" s="3">
        <v>1</v>
      </c>
      <c r="G11" s="3">
        <v>2</v>
      </c>
      <c r="H11" s="3" t="s">
        <v>52</v>
      </c>
      <c r="I11" s="3">
        <v>40</v>
      </c>
      <c r="J11" s="3"/>
      <c r="K11" s="3"/>
      <c r="L11" s="3">
        <v>1</v>
      </c>
      <c r="M11" s="3">
        <v>3</v>
      </c>
      <c r="N11" s="3"/>
      <c r="O11" s="3"/>
      <c r="P11" s="3">
        <f t="shared" si="0"/>
        <v>43</v>
      </c>
      <c r="Q11" s="3"/>
      <c r="R11" s="3"/>
      <c r="S11" s="3"/>
    </row>
    <row r="12" spans="1:19">
      <c r="A12" s="3">
        <v>11</v>
      </c>
      <c r="B12" s="5" t="s">
        <v>56</v>
      </c>
      <c r="C12" s="6" t="s">
        <v>25</v>
      </c>
      <c r="D12" s="3">
        <v>85.1</v>
      </c>
      <c r="E12" s="3" t="s">
        <v>34</v>
      </c>
      <c r="F12" s="3">
        <v>1</v>
      </c>
      <c r="G12" s="3">
        <v>2</v>
      </c>
      <c r="H12" s="3" t="s">
        <v>43</v>
      </c>
      <c r="I12" s="3">
        <v>40</v>
      </c>
      <c r="J12" s="3"/>
      <c r="K12" s="3"/>
      <c r="L12" s="3"/>
      <c r="M12" s="3"/>
      <c r="N12" s="3"/>
      <c r="O12" s="3"/>
      <c r="P12" s="3">
        <f t="shared" si="0"/>
        <v>40</v>
      </c>
      <c r="Q12" s="7"/>
      <c r="R12" s="7"/>
      <c r="S12" s="7"/>
    </row>
    <row r="13" spans="1:19">
      <c r="A13" s="3">
        <v>15</v>
      </c>
      <c r="B13" s="3" t="s">
        <v>58</v>
      </c>
      <c r="C13" s="6" t="s">
        <v>25</v>
      </c>
      <c r="D13" s="3">
        <v>88.75</v>
      </c>
      <c r="E13" s="3" t="s">
        <v>34</v>
      </c>
      <c r="F13" s="3">
        <v>1</v>
      </c>
      <c r="G13" s="3">
        <v>2</v>
      </c>
      <c r="H13" s="3" t="s">
        <v>43</v>
      </c>
      <c r="I13" s="3">
        <v>40</v>
      </c>
      <c r="J13" s="3"/>
      <c r="K13" s="3"/>
      <c r="L13" s="3"/>
      <c r="M13" s="3"/>
      <c r="N13" s="3"/>
      <c r="O13" s="3"/>
      <c r="P13" s="3">
        <f t="shared" si="0"/>
        <v>40</v>
      </c>
      <c r="Q13" s="3"/>
      <c r="R13" s="3"/>
      <c r="S13" s="3"/>
    </row>
    <row r="14" spans="1:19">
      <c r="A14" s="3">
        <v>12</v>
      </c>
      <c r="B14" s="3" t="s">
        <v>60</v>
      </c>
      <c r="C14" s="3" t="s">
        <v>31</v>
      </c>
      <c r="D14" s="7">
        <v>90.97</v>
      </c>
      <c r="E14" s="7" t="s">
        <v>26</v>
      </c>
      <c r="F14" s="7">
        <v>1</v>
      </c>
      <c r="G14" s="7">
        <v>2</v>
      </c>
      <c r="H14" s="7" t="s">
        <v>61</v>
      </c>
      <c r="I14" s="7">
        <v>20</v>
      </c>
      <c r="J14" s="7">
        <v>1</v>
      </c>
      <c r="K14" s="7">
        <v>6</v>
      </c>
      <c r="L14" s="7">
        <v>3</v>
      </c>
      <c r="M14" s="7">
        <v>9</v>
      </c>
      <c r="N14" s="7"/>
      <c r="O14" s="7"/>
      <c r="P14" s="3">
        <f t="shared" si="0"/>
        <v>35</v>
      </c>
      <c r="Q14" s="3"/>
      <c r="R14" s="3"/>
      <c r="S14" s="3"/>
    </row>
    <row r="15" spans="1:19">
      <c r="A15" s="3">
        <v>14</v>
      </c>
      <c r="B15" s="5" t="s">
        <v>62</v>
      </c>
      <c r="C15" s="6" t="s">
        <v>25</v>
      </c>
      <c r="D15" s="3">
        <v>89.38</v>
      </c>
      <c r="E15" s="3" t="s">
        <v>26</v>
      </c>
      <c r="F15" s="3">
        <v>2</v>
      </c>
      <c r="G15" s="3">
        <v>1</v>
      </c>
      <c r="H15" s="3" t="s">
        <v>61</v>
      </c>
      <c r="I15" s="3">
        <v>20</v>
      </c>
      <c r="J15" s="3">
        <v>1</v>
      </c>
      <c r="K15" s="3">
        <v>6</v>
      </c>
      <c r="L15" s="3"/>
      <c r="M15" s="3"/>
      <c r="N15" s="3"/>
      <c r="O15" s="3"/>
      <c r="P15" s="3">
        <f t="shared" si="0"/>
        <v>26</v>
      </c>
      <c r="Q15" s="3"/>
      <c r="R15" s="3"/>
      <c r="S15" s="3" t="s">
        <v>59</v>
      </c>
    </row>
    <row r="16" spans="1:19">
      <c r="A16" s="3">
        <v>10</v>
      </c>
      <c r="B16" s="5" t="s">
        <v>39</v>
      </c>
      <c r="C16" s="8" t="s">
        <v>25</v>
      </c>
      <c r="D16" s="3">
        <v>91.6</v>
      </c>
      <c r="E16" s="3" t="s">
        <v>34</v>
      </c>
      <c r="F16" s="3">
        <v>1</v>
      </c>
      <c r="G16" s="3">
        <v>2</v>
      </c>
      <c r="H16" s="3" t="s">
        <v>32</v>
      </c>
      <c r="I16" s="3">
        <v>20</v>
      </c>
      <c r="J16" s="3"/>
      <c r="K16" s="3"/>
      <c r="L16" s="3"/>
      <c r="M16" s="3"/>
      <c r="N16" s="3"/>
      <c r="O16" s="3"/>
      <c r="P16" s="3">
        <f t="shared" si="0"/>
        <v>20</v>
      </c>
      <c r="Q16" s="3"/>
      <c r="R16" s="3"/>
      <c r="S16" s="3" t="s">
        <v>68</v>
      </c>
    </row>
    <row r="17" spans="1:19">
      <c r="A17" s="3">
        <v>7</v>
      </c>
      <c r="B17" s="3" t="s">
        <v>63</v>
      </c>
      <c r="C17" s="3" t="s">
        <v>31</v>
      </c>
      <c r="D17" s="3">
        <v>87.94</v>
      </c>
      <c r="E17" s="5" t="s">
        <v>26</v>
      </c>
      <c r="F17" s="3">
        <v>2</v>
      </c>
      <c r="G17" s="3">
        <v>1</v>
      </c>
      <c r="H17" s="3"/>
      <c r="I17" s="3"/>
      <c r="J17" s="3">
        <v>1</v>
      </c>
      <c r="K17" s="3">
        <v>6</v>
      </c>
      <c r="L17" s="3">
        <v>1</v>
      </c>
      <c r="M17" s="3">
        <v>3</v>
      </c>
      <c r="N17" s="3"/>
      <c r="O17" s="3"/>
      <c r="P17" s="3">
        <f t="shared" si="0"/>
        <v>9</v>
      </c>
      <c r="Q17" s="3"/>
      <c r="R17" s="3"/>
      <c r="S17" s="3" t="s">
        <v>69</v>
      </c>
    </row>
  </sheetData>
  <sortState ref="A1:P17">
    <sortCondition ref="P1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2020-05-22T02:44:00Z</dcterms:created>
  <dcterms:modified xsi:type="dcterms:W3CDTF">2021-05-27T05:05:59Z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550843D4BB294B5E8686EB35E1CE7EF9</vt:lpwstr>
  </property>
</Properties>
</file>